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services_comps" sheetId="1" r:id="rId1"/>
  </sheets>
  <calcPr calcId="124519"/>
</workbook>
</file>

<file path=xl/calcChain.xml><?xml version="1.0" encoding="utf-8"?>
<calcChain xmlns="http://schemas.openxmlformats.org/spreadsheetml/2006/main">
  <c r="C93" i="1"/>
  <c r="E93"/>
  <c r="C96"/>
  <c r="E96"/>
  <c r="C100"/>
  <c r="E100"/>
  <c r="E117"/>
  <c r="D117"/>
  <c r="C117"/>
  <c r="C114" s="1"/>
  <c r="B117"/>
  <c r="E116"/>
  <c r="D116"/>
  <c r="C116"/>
  <c r="B116"/>
  <c r="E114"/>
  <c r="D114"/>
  <c r="B114"/>
  <c r="E113"/>
  <c r="D113"/>
  <c r="C113"/>
  <c r="B113"/>
  <c r="E112"/>
  <c r="D112"/>
  <c r="C112"/>
  <c r="B112"/>
  <c r="E109"/>
  <c r="D109"/>
  <c r="C109"/>
  <c r="B109"/>
  <c r="E108"/>
  <c r="D108"/>
  <c r="C108"/>
  <c r="B108"/>
  <c r="E106"/>
  <c r="D106"/>
  <c r="C106"/>
  <c r="B106"/>
  <c r="E105"/>
  <c r="D105"/>
  <c r="C105"/>
  <c r="B105"/>
  <c r="E104"/>
  <c r="D104"/>
  <c r="C104"/>
  <c r="B104"/>
  <c r="E103"/>
  <c r="D103"/>
  <c r="C103"/>
  <c r="B103"/>
  <c r="E102"/>
  <c r="D102"/>
  <c r="C102"/>
  <c r="B102"/>
  <c r="D100"/>
  <c r="B100"/>
  <c r="E99"/>
  <c r="D99"/>
  <c r="C99"/>
  <c r="B99"/>
  <c r="D98"/>
  <c r="B98"/>
  <c r="D97"/>
  <c r="B97"/>
  <c r="D96"/>
  <c r="B96"/>
  <c r="D95"/>
  <c r="B95"/>
  <c r="D94"/>
  <c r="B94"/>
  <c r="D93"/>
  <c r="B93"/>
  <c r="C94" l="1"/>
  <c r="E94"/>
  <c r="C95"/>
  <c r="E95"/>
  <c r="C97"/>
  <c r="E97"/>
  <c r="C98"/>
  <c r="E98"/>
</calcChain>
</file>

<file path=xl/sharedStrings.xml><?xml version="1.0" encoding="utf-8"?>
<sst xmlns="http://schemas.openxmlformats.org/spreadsheetml/2006/main" count="204" uniqueCount="199">
  <si>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</si>
  <si>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</si>
  <si>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</si>
  <si>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</si>
  <si>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</si>
  <si>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</si>
  <si>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</si>
  <si>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</si>
  <si>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</si>
  <si>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Notes Receivable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</si>
  <si>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</si>
  <si>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</si>
  <si>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</si>
  <si>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</si>
  <si>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</si>
  <si>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</si>
  <si>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بضاعة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</si>
  <si>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</si>
  <si>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</si>
  <si>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</si>
  <si>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</si>
  <si>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</si>
  <si>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</si>
  <si>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</si>
  <si>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</si>
  <si>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</si>
  <si>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</si>
  <si>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</si>
  <si>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</si>
  <si>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</si>
  <si>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</si>
  <si>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</si>
  <si>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</si>
  <si>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</si>
  <si>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</si>
  <si>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</si>
  <si>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</si>
  <si>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</si>
  <si>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</si>
  <si>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</si>
  <si>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</si>
  <si>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</si>
  <si>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</si>
  <si>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</si>
  <si>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</si>
  <si>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</si>
  <si>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</si>
  <si>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</si>
  <si>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</si>
  <si>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</si>
  <si>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أرباح مقترح توزيعها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</si>
  <si>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</si>
  <si>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</si>
  <si>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</si>
  <si>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</si>
  <si>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</si>
  <si>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حقوق الأقلية</t>
  </si>
  <si>
    <t>مجموع المطلوبات وحقوق المساهمين</t>
  </si>
  <si>
    <t>Operating Expenses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</si>
  <si>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</si>
  <si>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</si>
  <si>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</si>
  <si>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</si>
  <si>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</si>
  <si>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</si>
  <si>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</si>
  <si>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</si>
  <si>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</si>
  <si>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</si>
  <si>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Minority Interest</t>
  </si>
  <si>
    <t>Net Income Pertains to Shareholders</t>
  </si>
  <si>
    <t>النقد وما في حكمه في بداية السنة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</si>
  <si>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</si>
  <si>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</si>
  <si>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</si>
  <si>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</si>
  <si>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</si>
  <si>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</si>
  <si>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</si>
  <si>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</si>
  <si>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</si>
  <si>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</si>
  <si>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</si>
  <si>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</si>
  <si>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</si>
  <si>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</si>
  <si>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</si>
  <si>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</si>
  <si>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</si>
  <si>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</si>
  <si>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</si>
  <si>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</si>
  <si>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</si>
  <si>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</si>
  <si>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</si>
  <si>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</si>
  <si>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</si>
  <si>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</si>
  <si>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</si>
  <si>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</si>
  <si>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</si>
  <si>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</si>
  <si>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</si>
  <si>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</si>
  <si>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</si>
  <si>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>Compulsory Reserves</t>
  </si>
  <si>
    <t xml:space="preserve">احتياطي إجباري </t>
  </si>
  <si>
    <t xml:space="preserve">احتياطي اختياري </t>
  </si>
  <si>
    <t>Issuance Premium</t>
  </si>
  <si>
    <t>علاوة اصدار</t>
  </si>
  <si>
    <t>Proposed Cash Dividends</t>
  </si>
  <si>
    <t>Proposed Stock Dividends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</si>
  <si>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</si>
  <si>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</si>
  <si>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</si>
  <si>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</si>
  <si>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</si>
  <si>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</si>
  <si>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</si>
  <si>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</si>
  <si>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</si>
  <si>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</si>
  <si>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</si>
  <si>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</si>
  <si>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</si>
  <si>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</si>
  <si>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</si>
  <si>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</si>
  <si>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</si>
  <si>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</si>
  <si>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</si>
  <si>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</si>
  <si>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</si>
  <si>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</si>
  <si>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</si>
  <si>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</si>
  <si>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</si>
  <si>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</si>
  <si>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</si>
  <si>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</si>
  <si>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</si>
  <si>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</si>
  <si>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</si>
  <si>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</si>
  <si>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</si>
  <si>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</si>
  <si>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</si>
  <si>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</si>
  <si>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</si>
  <si>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</si>
  <si>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</si>
  <si>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</si>
  <si>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</si>
  <si>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</si>
  <si>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</si>
  <si>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</si>
  <si>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</si>
  <si>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</si>
  <si>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</si>
  <si>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</si>
  <si>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</si>
  <si>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</si>
  <si>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</si>
  <si>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</si>
  <si>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</si>
  <si>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</si>
  <si>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</si>
  <si>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</si>
  <si>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</si>
  <si>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</si>
  <si>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</si>
  <si>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</si>
  <si>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</si>
  <si>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</si>
  <si>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</si>
  <si>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</si>
  <si>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</si>
  <si>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</si>
  <si>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</si>
  <si>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</si>
  <si>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</si>
  <si>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</si>
  <si>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</si>
  <si>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</si>
  <si>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</si>
  <si>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</si>
  <si>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</si>
  <si>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-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</si>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</sst>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14" fontId="20" fillId="0" borderId="13" xfId="0" applyNumberFormat="1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117"/>
  <sheetViews>
    <sheetView tabSelected="1" workbookViewId="0">
      <selection activeCell="B10" sqref="B10"/>
    </sheetView>
  </sheetViews>
  <sheetFormatPr defaultRowHeight="15"/>
  <cols>
    <col min="1" max="1" width="46.5703125" bestFit="1" customWidth="1"/>
    <col min="2" max="4" width="14" customWidth="1"/>
    <col min="5" max="5" width="12.7109375" bestFit="1" customWidth="1"/>
    <col min="6" max="6" width="42.140625" bestFit="1" customWidth="1"/>
  </cols>
  <sheetData>
    <row r="3" spans="1:6" ht="18.75">
      <c r="A3" s="1" t="s">
        <v>72</v>
      </c>
      <c r="B3" s="2">
        <v>2012</v>
      </c>
      <c r="C3" s="2">
        <v>2011</v>
      </c>
      <c r="D3" s="2">
        <v>2010</v>
      </c>
      <c r="E3" s="2">
        <v>2009</v>
      </c>
      <c r="F3" s="3" t="s">
        <v>0</v>
      </c>
    </row>
    <row r="4" spans="1:6" ht="15.75">
      <c r="A4" s="4" t="s">
        <v>73</v>
      </c>
      <c r="B4" s="5">
        <v>4697106.16</v>
      </c>
      <c r="C4" s="5">
        <v>7758497.3499999996</v>
      </c>
      <c r="D4" s="5">
        <v>8218469.3899999997</v>
      </c>
      <c r="E4" s="5">
        <v>21889499.41</v>
      </c>
      <c r="F4" s="6" t="s">
        <v>74</v>
      </c>
    </row>
    <row r="5" spans="1:6" ht="15.75">
      <c r="A5" s="7" t="s">
        <v>1</v>
      </c>
      <c r="B5" s="8">
        <v>2334971</v>
      </c>
      <c r="C5" s="8">
        <v>3170996</v>
      </c>
      <c r="D5" s="8">
        <v>4903867</v>
      </c>
      <c r="E5" s="8">
        <v>13898452</v>
      </c>
      <c r="F5" s="9" t="s">
        <v>2</v>
      </c>
    </row>
    <row r="6" spans="1:6" ht="15.75">
      <c r="A6" s="7" t="s">
        <v>3</v>
      </c>
      <c r="B6" s="8">
        <v>2690</v>
      </c>
      <c r="C6" s="8">
        <v>3298</v>
      </c>
      <c r="D6" s="8">
        <v>5218</v>
      </c>
      <c r="E6" s="8">
        <v>9053</v>
      </c>
      <c r="F6" s="9" t="s">
        <v>75</v>
      </c>
    </row>
    <row r="7" spans="1:6" ht="15.75">
      <c r="A7" s="7" t="s">
        <v>4</v>
      </c>
      <c r="B7" s="8">
        <v>116500000</v>
      </c>
      <c r="C7" s="8">
        <v>116500000</v>
      </c>
      <c r="D7" s="8">
        <v>113500000</v>
      </c>
      <c r="E7" s="8">
        <v>113500000</v>
      </c>
      <c r="F7" s="9" t="s">
        <v>76</v>
      </c>
    </row>
    <row r="8" spans="1:6" ht="15.75">
      <c r="A8" s="7" t="s">
        <v>77</v>
      </c>
      <c r="B8" s="8">
        <v>365965000</v>
      </c>
      <c r="C8" s="8">
        <v>319630000</v>
      </c>
      <c r="D8" s="8">
        <v>317680000</v>
      </c>
      <c r="E8" s="8">
        <v>315000000</v>
      </c>
      <c r="F8" s="9" t="s">
        <v>78</v>
      </c>
    </row>
    <row r="9" spans="1:6" ht="15.75">
      <c r="A9" s="10" t="s">
        <v>79</v>
      </c>
      <c r="B9" s="54">
        <v>41274</v>
      </c>
      <c r="C9" s="54">
        <v>40908</v>
      </c>
      <c r="D9" s="54">
        <v>40543</v>
      </c>
      <c r="E9" s="54">
        <v>40178</v>
      </c>
      <c r="F9" s="12" t="s">
        <v>5</v>
      </c>
    </row>
    <row r="10" spans="1:6" ht="15.75">
      <c r="A10" s="13"/>
      <c r="B10" s="14"/>
      <c r="C10" s="14"/>
      <c r="D10" s="14"/>
      <c r="E10" s="14"/>
      <c r="F10" s="15"/>
    </row>
    <row r="11" spans="1:6" ht="15.75">
      <c r="A11" s="16"/>
      <c r="B11" s="14"/>
      <c r="C11" s="14"/>
      <c r="D11" s="14"/>
      <c r="E11" s="14"/>
      <c r="F11" s="17"/>
    </row>
    <row r="12" spans="1:6" ht="18.75">
      <c r="A12" s="1" t="s">
        <v>80</v>
      </c>
      <c r="B12" s="18"/>
      <c r="C12" s="18"/>
      <c r="D12" s="18"/>
      <c r="E12" s="18"/>
      <c r="F12" s="3" t="s">
        <v>81</v>
      </c>
    </row>
    <row r="13" spans="1:6" ht="15.75">
      <c r="A13" s="4" t="s">
        <v>6</v>
      </c>
      <c r="B13" s="5">
        <v>18504951</v>
      </c>
      <c r="C13" s="5">
        <v>12054087</v>
      </c>
      <c r="D13" s="5">
        <v>9173295</v>
      </c>
      <c r="E13" s="5">
        <v>8962827</v>
      </c>
      <c r="F13" s="6" t="s">
        <v>7</v>
      </c>
    </row>
    <row r="14" spans="1:6" ht="15.75">
      <c r="A14" s="7" t="s">
        <v>82</v>
      </c>
      <c r="B14" s="8">
        <v>22312910</v>
      </c>
      <c r="C14" s="8">
        <v>16889431</v>
      </c>
      <c r="D14" s="8">
        <v>11232441</v>
      </c>
      <c r="E14" s="8">
        <v>11963401</v>
      </c>
      <c r="F14" s="9" t="s">
        <v>8</v>
      </c>
    </row>
    <row r="15" spans="1:6" ht="15.75">
      <c r="A15" s="19" t="s">
        <v>9</v>
      </c>
      <c r="B15" s="8">
        <v>0</v>
      </c>
      <c r="C15" s="8">
        <v>0</v>
      </c>
      <c r="D15" s="8">
        <v>57703</v>
      </c>
      <c r="E15" s="8">
        <v>76400</v>
      </c>
      <c r="F15" s="9" t="s">
        <v>10</v>
      </c>
    </row>
    <row r="16" spans="1:6" ht="15.75">
      <c r="A16" s="19" t="s">
        <v>11</v>
      </c>
      <c r="B16" s="8">
        <v>1544072</v>
      </c>
      <c r="C16" s="8">
        <v>1753108</v>
      </c>
      <c r="D16" s="8">
        <v>1292898</v>
      </c>
      <c r="E16" s="8">
        <v>1141904</v>
      </c>
      <c r="F16" s="9" t="s">
        <v>12</v>
      </c>
    </row>
    <row r="17" spans="1:6" ht="15.75">
      <c r="A17" s="19" t="s">
        <v>13</v>
      </c>
      <c r="B17" s="8">
        <v>4018196</v>
      </c>
      <c r="C17" s="8">
        <v>3998557</v>
      </c>
      <c r="D17" s="8">
        <v>4514649</v>
      </c>
      <c r="E17" s="8">
        <v>7003433</v>
      </c>
      <c r="F17" s="9" t="s">
        <v>14</v>
      </c>
    </row>
    <row r="18" spans="1:6" ht="15.75">
      <c r="A18" s="19" t="s">
        <v>15</v>
      </c>
      <c r="B18" s="52">
        <v>2673083</v>
      </c>
      <c r="C18" s="52">
        <v>2337181</v>
      </c>
      <c r="D18" s="52">
        <v>2244777</v>
      </c>
      <c r="E18" s="52">
        <v>2353902</v>
      </c>
      <c r="F18" s="9" t="s">
        <v>16</v>
      </c>
    </row>
    <row r="19" spans="1:6" ht="15.75">
      <c r="A19" s="19" t="s">
        <v>17</v>
      </c>
      <c r="B19" s="52">
        <v>132581</v>
      </c>
      <c r="C19" s="52">
        <v>109827</v>
      </c>
      <c r="D19" s="52">
        <v>138825</v>
      </c>
      <c r="E19" s="52">
        <v>100282</v>
      </c>
      <c r="F19" s="9" t="s">
        <v>18</v>
      </c>
    </row>
    <row r="20" spans="1:6" ht="15.75">
      <c r="A20" s="7" t="s">
        <v>19</v>
      </c>
      <c r="B20" s="8">
        <v>59533709</v>
      </c>
      <c r="C20" s="8">
        <v>45780200</v>
      </c>
      <c r="D20" s="8">
        <v>37483045</v>
      </c>
      <c r="E20" s="8">
        <v>40620828</v>
      </c>
      <c r="F20" s="9" t="s">
        <v>20</v>
      </c>
    </row>
    <row r="21" spans="1:6" ht="15.75">
      <c r="A21" s="7" t="s">
        <v>83</v>
      </c>
      <c r="B21" s="8">
        <v>34234372</v>
      </c>
      <c r="C21" s="8">
        <v>30479067</v>
      </c>
      <c r="D21" s="8">
        <v>28847318</v>
      </c>
      <c r="E21" s="8">
        <v>25473658</v>
      </c>
      <c r="F21" s="9" t="s">
        <v>21</v>
      </c>
    </row>
    <row r="22" spans="1:6" ht="15.75">
      <c r="A22" s="7" t="s">
        <v>84</v>
      </c>
      <c r="B22" s="8">
        <v>162796010</v>
      </c>
      <c r="C22" s="8">
        <v>150130526</v>
      </c>
      <c r="D22" s="8">
        <v>147807998</v>
      </c>
      <c r="E22" s="8">
        <v>142903471</v>
      </c>
      <c r="F22" s="9" t="s">
        <v>22</v>
      </c>
    </row>
    <row r="23" spans="1:6" ht="15.75">
      <c r="A23" s="7" t="s">
        <v>23</v>
      </c>
      <c r="B23" s="8">
        <v>0</v>
      </c>
      <c r="C23" s="8">
        <v>0</v>
      </c>
      <c r="D23" s="8">
        <v>0</v>
      </c>
      <c r="E23" s="8">
        <v>0</v>
      </c>
      <c r="F23" s="9" t="s">
        <v>24</v>
      </c>
    </row>
    <row r="24" spans="1:6" ht="15.75">
      <c r="A24" s="7" t="s">
        <v>25</v>
      </c>
      <c r="B24" s="8">
        <v>4373743</v>
      </c>
      <c r="C24" s="8">
        <v>2435021</v>
      </c>
      <c r="D24" s="8">
        <v>612874</v>
      </c>
      <c r="E24" s="8">
        <v>3304544</v>
      </c>
      <c r="F24" s="9" t="s">
        <v>26</v>
      </c>
    </row>
    <row r="25" spans="1:6" ht="15.75">
      <c r="A25" s="7" t="s">
        <v>27</v>
      </c>
      <c r="B25" s="53">
        <v>167169753</v>
      </c>
      <c r="C25" s="53">
        <v>152565547</v>
      </c>
      <c r="D25" s="53">
        <v>148420872</v>
      </c>
      <c r="E25" s="53">
        <v>146208015</v>
      </c>
      <c r="F25" s="9" t="s">
        <v>28</v>
      </c>
    </row>
    <row r="26" spans="1:6" ht="15.75">
      <c r="A26" s="7" t="s">
        <v>85</v>
      </c>
      <c r="B26" s="8">
        <v>197674</v>
      </c>
      <c r="C26" s="8">
        <v>789863</v>
      </c>
      <c r="D26" s="8">
        <v>641773</v>
      </c>
      <c r="E26" s="8">
        <v>503409</v>
      </c>
      <c r="F26" s="9" t="s">
        <v>29</v>
      </c>
    </row>
    <row r="27" spans="1:6" ht="15.75">
      <c r="A27" s="20" t="s">
        <v>30</v>
      </c>
      <c r="B27" s="11">
        <v>261135508</v>
      </c>
      <c r="C27" s="11">
        <v>229614677</v>
      </c>
      <c r="D27" s="11">
        <v>215393008</v>
      </c>
      <c r="E27" s="11">
        <v>212805910</v>
      </c>
      <c r="F27" s="21" t="s">
        <v>31</v>
      </c>
    </row>
    <row r="28" spans="1:6" ht="15.75">
      <c r="A28" s="13"/>
      <c r="B28" s="22"/>
      <c r="C28" s="22"/>
      <c r="D28" s="22"/>
      <c r="E28" s="22"/>
      <c r="F28" s="23"/>
    </row>
    <row r="29" spans="1:6" ht="15.75">
      <c r="A29" s="16"/>
      <c r="B29" s="22"/>
      <c r="C29" s="22"/>
      <c r="D29" s="22"/>
      <c r="E29" s="22"/>
      <c r="F29" s="23"/>
    </row>
    <row r="30" spans="1:6" ht="18.75">
      <c r="A30" s="24" t="s">
        <v>86</v>
      </c>
      <c r="B30" s="25"/>
      <c r="C30" s="25"/>
      <c r="D30" s="25"/>
      <c r="E30" s="25"/>
      <c r="F30" s="26" t="s">
        <v>87</v>
      </c>
    </row>
    <row r="31" spans="1:6" ht="18.75">
      <c r="A31" s="1" t="s">
        <v>88</v>
      </c>
      <c r="B31" s="25"/>
      <c r="C31" s="25"/>
      <c r="D31" s="25"/>
      <c r="E31" s="25"/>
      <c r="F31" s="3" t="s">
        <v>89</v>
      </c>
    </row>
    <row r="32" spans="1:6" ht="15.75">
      <c r="A32" s="4" t="s">
        <v>90</v>
      </c>
      <c r="B32" s="5">
        <v>9643482</v>
      </c>
      <c r="C32" s="5">
        <v>5400973</v>
      </c>
      <c r="D32" s="5">
        <v>7624171</v>
      </c>
      <c r="E32" s="5">
        <v>9002308</v>
      </c>
      <c r="F32" s="6" t="s">
        <v>91</v>
      </c>
    </row>
    <row r="33" spans="1:6" ht="15.75">
      <c r="A33" s="7" t="s">
        <v>32</v>
      </c>
      <c r="B33" s="8">
        <v>8663322</v>
      </c>
      <c r="C33" s="8">
        <v>9592836</v>
      </c>
      <c r="D33" s="8">
        <v>7385111</v>
      </c>
      <c r="E33" s="8">
        <v>11101292</v>
      </c>
      <c r="F33" s="9" t="s">
        <v>92</v>
      </c>
    </row>
    <row r="34" spans="1:6" ht="15.75">
      <c r="A34" s="7" t="s">
        <v>33</v>
      </c>
      <c r="B34" s="8">
        <v>1429030</v>
      </c>
      <c r="C34" s="8">
        <v>2002000</v>
      </c>
      <c r="D34" s="8">
        <v>3541907</v>
      </c>
      <c r="E34" s="8">
        <v>1002000</v>
      </c>
      <c r="F34" s="9" t="s">
        <v>34</v>
      </c>
    </row>
    <row r="35" spans="1:6" ht="15.75">
      <c r="A35" s="7" t="s">
        <v>35</v>
      </c>
      <c r="B35" s="8">
        <v>1878976</v>
      </c>
      <c r="C35" s="8">
        <v>1138833</v>
      </c>
      <c r="D35" s="8">
        <v>424400</v>
      </c>
      <c r="E35" s="8">
        <v>2686306</v>
      </c>
      <c r="F35" s="9" t="s">
        <v>93</v>
      </c>
    </row>
    <row r="36" spans="1:6" ht="15.75">
      <c r="A36" s="7" t="s">
        <v>94</v>
      </c>
      <c r="B36" s="8">
        <v>55047754</v>
      </c>
      <c r="C36" s="8">
        <v>45862131</v>
      </c>
      <c r="D36" s="8">
        <v>43107946</v>
      </c>
      <c r="E36" s="8">
        <v>50925516</v>
      </c>
      <c r="F36" s="9" t="s">
        <v>95</v>
      </c>
    </row>
    <row r="37" spans="1:6" ht="15.75">
      <c r="A37" s="7" t="s">
        <v>96</v>
      </c>
      <c r="B37" s="52">
        <v>4434446</v>
      </c>
      <c r="C37" s="52">
        <v>1612652</v>
      </c>
      <c r="D37" s="52">
        <v>3235732</v>
      </c>
      <c r="E37" s="52">
        <v>5206552</v>
      </c>
      <c r="F37" s="9" t="s">
        <v>97</v>
      </c>
    </row>
    <row r="38" spans="1:6" ht="15.75">
      <c r="A38" s="7" t="s">
        <v>37</v>
      </c>
      <c r="B38" s="52">
        <v>0</v>
      </c>
      <c r="C38" s="52">
        <v>0</v>
      </c>
      <c r="D38" s="52">
        <v>0</v>
      </c>
      <c r="E38" s="52">
        <v>0</v>
      </c>
      <c r="F38" s="9" t="s">
        <v>98</v>
      </c>
    </row>
    <row r="39" spans="1:6" ht="15.75">
      <c r="A39" s="7" t="s">
        <v>99</v>
      </c>
      <c r="B39" s="8">
        <v>3928050</v>
      </c>
      <c r="C39" s="8">
        <v>2267058</v>
      </c>
      <c r="D39" s="8">
        <v>2414595</v>
      </c>
      <c r="E39" s="8">
        <v>1986433</v>
      </c>
      <c r="F39" s="9" t="s">
        <v>100</v>
      </c>
    </row>
    <row r="40" spans="1:6" ht="15.75">
      <c r="A40" s="27" t="s">
        <v>101</v>
      </c>
      <c r="B40" s="11">
        <v>63410250</v>
      </c>
      <c r="C40" s="11">
        <v>49741841</v>
      </c>
      <c r="D40" s="11">
        <v>48758273</v>
      </c>
      <c r="E40" s="11">
        <v>58118501</v>
      </c>
      <c r="F40" s="28" t="s">
        <v>36</v>
      </c>
    </row>
    <row r="41" spans="1:6" ht="15.75">
      <c r="A41" s="29"/>
      <c r="B41" s="30"/>
      <c r="C41" s="30"/>
      <c r="D41" s="30"/>
      <c r="E41" s="30"/>
      <c r="F41" s="31"/>
    </row>
    <row r="42" spans="1:6" ht="18.75">
      <c r="A42" s="1" t="s">
        <v>102</v>
      </c>
      <c r="B42" s="25"/>
      <c r="C42" s="25"/>
      <c r="D42" s="25"/>
      <c r="E42" s="25"/>
      <c r="F42" s="3" t="s">
        <v>103</v>
      </c>
    </row>
    <row r="43" spans="1:6" ht="15.75">
      <c r="A43" s="4" t="s">
        <v>38</v>
      </c>
      <c r="B43" s="5">
        <v>116500000</v>
      </c>
      <c r="C43" s="5">
        <v>116500000</v>
      </c>
      <c r="D43" s="5">
        <v>113500000</v>
      </c>
      <c r="E43" s="5">
        <v>113500000</v>
      </c>
      <c r="F43" s="6" t="s">
        <v>39</v>
      </c>
    </row>
    <row r="44" spans="1:6" ht="15.75">
      <c r="A44" s="7" t="s">
        <v>40</v>
      </c>
      <c r="B44" s="8">
        <v>116500000</v>
      </c>
      <c r="C44" s="8">
        <v>116500000</v>
      </c>
      <c r="D44" s="8">
        <v>113500000</v>
      </c>
      <c r="E44" s="8">
        <v>113500000</v>
      </c>
      <c r="F44" s="9" t="s">
        <v>41</v>
      </c>
    </row>
    <row r="45" spans="1:6" ht="15.75">
      <c r="A45" s="7" t="s">
        <v>104</v>
      </c>
      <c r="B45" s="8">
        <v>116500000</v>
      </c>
      <c r="C45" s="8">
        <v>116500000</v>
      </c>
      <c r="D45" s="8">
        <v>113500000</v>
      </c>
      <c r="E45" s="8">
        <v>113500000</v>
      </c>
      <c r="F45" s="9" t="s">
        <v>42</v>
      </c>
    </row>
    <row r="46" spans="1:6" ht="15.75">
      <c r="A46" s="7" t="s">
        <v>105</v>
      </c>
      <c r="B46" s="8">
        <v>24222248</v>
      </c>
      <c r="C46" s="8">
        <v>22643799</v>
      </c>
      <c r="D46" s="8">
        <v>19283592</v>
      </c>
      <c r="E46" s="8">
        <v>16105440</v>
      </c>
      <c r="F46" s="9" t="s">
        <v>106</v>
      </c>
    </row>
    <row r="47" spans="1:6" ht="15.75">
      <c r="A47" s="7" t="s">
        <v>43</v>
      </c>
      <c r="B47" s="8">
        <v>3449757</v>
      </c>
      <c r="C47" s="8">
        <v>915821</v>
      </c>
      <c r="D47" s="8">
        <v>1444145</v>
      </c>
      <c r="E47" s="8">
        <v>590700</v>
      </c>
      <c r="F47" s="9" t="s">
        <v>107</v>
      </c>
    </row>
    <row r="48" spans="1:6" ht="15.75">
      <c r="A48" s="7" t="s">
        <v>44</v>
      </c>
      <c r="B48" s="52">
        <v>1146329</v>
      </c>
      <c r="C48" s="52">
        <v>285000</v>
      </c>
      <c r="D48" s="52">
        <v>1186705</v>
      </c>
      <c r="E48" s="52">
        <v>333260</v>
      </c>
      <c r="F48" s="9" t="s">
        <v>45</v>
      </c>
    </row>
    <row r="49" spans="1:6" ht="15.75">
      <c r="A49" s="7" t="s">
        <v>108</v>
      </c>
      <c r="B49" s="52">
        <v>67323</v>
      </c>
      <c r="C49" s="52">
        <v>67323</v>
      </c>
      <c r="D49" s="52">
        <v>67323</v>
      </c>
      <c r="E49" s="52">
        <v>67323</v>
      </c>
      <c r="F49" s="9" t="s">
        <v>109</v>
      </c>
    </row>
    <row r="50" spans="1:6" ht="15.75">
      <c r="A50" s="7" t="s">
        <v>46</v>
      </c>
      <c r="B50" s="8">
        <v>0</v>
      </c>
      <c r="C50" s="8">
        <v>0</v>
      </c>
      <c r="D50" s="8">
        <v>0</v>
      </c>
      <c r="E50" s="8">
        <v>0</v>
      </c>
      <c r="F50" s="9" t="s">
        <v>47</v>
      </c>
    </row>
    <row r="51" spans="1:6" ht="15.75">
      <c r="A51" s="7" t="s">
        <v>48</v>
      </c>
      <c r="B51" s="52">
        <v>3985894</v>
      </c>
      <c r="C51" s="52">
        <v>3287335</v>
      </c>
      <c r="D51" s="52">
        <v>3411808</v>
      </c>
      <c r="E51" s="52">
        <v>3712047</v>
      </c>
      <c r="F51" s="9" t="s">
        <v>49</v>
      </c>
    </row>
    <row r="52" spans="1:6" ht="15.75">
      <c r="A52" s="7" t="s">
        <v>110</v>
      </c>
      <c r="B52" s="52">
        <v>20700000</v>
      </c>
      <c r="C52" s="52">
        <v>19000000</v>
      </c>
      <c r="D52" s="52">
        <v>15145000</v>
      </c>
      <c r="E52" s="52">
        <v>12485000</v>
      </c>
      <c r="F52" s="9" t="s">
        <v>50</v>
      </c>
    </row>
    <row r="53" spans="1:6" ht="15.75">
      <c r="A53" s="7" t="s">
        <v>111</v>
      </c>
      <c r="B53" s="8">
        <v>0</v>
      </c>
      <c r="C53" s="8">
        <v>0</v>
      </c>
      <c r="D53" s="8">
        <v>0</v>
      </c>
      <c r="E53" s="8">
        <v>0</v>
      </c>
      <c r="F53" s="9" t="s">
        <v>51</v>
      </c>
    </row>
    <row r="54" spans="1:6" ht="15.75">
      <c r="A54" s="7" t="s">
        <v>52</v>
      </c>
      <c r="B54" s="8">
        <v>2448623</v>
      </c>
      <c r="C54" s="8">
        <v>-306095</v>
      </c>
      <c r="D54" s="8">
        <v>550778</v>
      </c>
      <c r="E54" s="8">
        <v>2699582</v>
      </c>
      <c r="F54" s="9" t="s">
        <v>112</v>
      </c>
    </row>
    <row r="55" spans="1:6" ht="15.75">
      <c r="A55" s="7" t="s">
        <v>53</v>
      </c>
      <c r="B55" s="8">
        <v>23820510</v>
      </c>
      <c r="C55" s="8">
        <v>15615139</v>
      </c>
      <c r="D55" s="8">
        <v>10508522</v>
      </c>
      <c r="E55" s="8">
        <v>4142922</v>
      </c>
      <c r="F55" s="9" t="s">
        <v>113</v>
      </c>
    </row>
    <row r="56" spans="1:6" ht="15.75">
      <c r="A56" s="7" t="s">
        <v>54</v>
      </c>
      <c r="B56" s="8">
        <v>188368896</v>
      </c>
      <c r="C56" s="8">
        <v>171433652</v>
      </c>
      <c r="D56" s="8">
        <v>158274257</v>
      </c>
      <c r="E56" s="8">
        <v>146212180</v>
      </c>
      <c r="F56" s="9" t="s">
        <v>55</v>
      </c>
    </row>
    <row r="57" spans="1:6" ht="15.75">
      <c r="A57" s="32" t="s">
        <v>69</v>
      </c>
      <c r="B57" s="52">
        <v>9356362</v>
      </c>
      <c r="C57" s="52">
        <v>8439184</v>
      </c>
      <c r="D57" s="52">
        <v>8360478</v>
      </c>
      <c r="E57" s="52">
        <v>8475229</v>
      </c>
      <c r="F57" s="33" t="s">
        <v>56</v>
      </c>
    </row>
    <row r="58" spans="1:6" ht="15.75">
      <c r="A58" s="10" t="s">
        <v>114</v>
      </c>
      <c r="B58" s="11">
        <v>261135508</v>
      </c>
      <c r="C58" s="11">
        <v>229614677</v>
      </c>
      <c r="D58" s="11">
        <v>215393008</v>
      </c>
      <c r="E58" s="11">
        <v>212805910</v>
      </c>
      <c r="F58" s="12" t="s">
        <v>57</v>
      </c>
    </row>
    <row r="59" spans="1:6" ht="15.75">
      <c r="A59" s="13"/>
      <c r="B59" s="22"/>
      <c r="C59" s="22"/>
      <c r="D59" s="22"/>
      <c r="E59" s="22"/>
      <c r="F59" s="17"/>
    </row>
    <row r="60" spans="1:6" ht="15.75">
      <c r="A60" s="13"/>
      <c r="B60" s="22"/>
      <c r="C60" s="22"/>
      <c r="D60" s="22"/>
      <c r="E60" s="22"/>
      <c r="F60" s="17"/>
    </row>
    <row r="61" spans="1:6" ht="18.75">
      <c r="A61" s="1" t="s">
        <v>115</v>
      </c>
      <c r="B61" s="25"/>
      <c r="C61" s="25"/>
      <c r="D61" s="25"/>
      <c r="E61" s="25"/>
      <c r="F61" s="3" t="s">
        <v>116</v>
      </c>
    </row>
    <row r="62" spans="1:6" ht="15.75">
      <c r="A62" s="4" t="s">
        <v>117</v>
      </c>
      <c r="B62" s="5">
        <v>126114867</v>
      </c>
      <c r="C62" s="5">
        <v>111888041</v>
      </c>
      <c r="D62" s="5">
        <v>106582063</v>
      </c>
      <c r="E62" s="5">
        <v>101797331</v>
      </c>
      <c r="F62" s="6" t="s">
        <v>118</v>
      </c>
    </row>
    <row r="63" spans="1:6" ht="15.75">
      <c r="A63" s="7" t="s">
        <v>58</v>
      </c>
      <c r="B63" s="8">
        <v>45635500</v>
      </c>
      <c r="C63" s="8">
        <v>40212537</v>
      </c>
      <c r="D63" s="8">
        <v>41388855</v>
      </c>
      <c r="E63" s="8">
        <v>41052927</v>
      </c>
      <c r="F63" s="9" t="s">
        <v>119</v>
      </c>
    </row>
    <row r="64" spans="1:6" ht="15.75">
      <c r="A64" s="7" t="s">
        <v>59</v>
      </c>
      <c r="B64" s="8">
        <v>80479367</v>
      </c>
      <c r="C64" s="8">
        <v>71675504</v>
      </c>
      <c r="D64" s="8">
        <v>65193208</v>
      </c>
      <c r="E64" s="8">
        <v>60744404</v>
      </c>
      <c r="F64" s="9" t="s">
        <v>120</v>
      </c>
    </row>
    <row r="65" spans="1:6" ht="15.75">
      <c r="A65" s="7" t="s">
        <v>121</v>
      </c>
      <c r="B65" s="8">
        <v>30923909</v>
      </c>
      <c r="C65" s="8">
        <v>27626108</v>
      </c>
      <c r="D65" s="8">
        <v>28271778</v>
      </c>
      <c r="E65" s="8">
        <v>26722549</v>
      </c>
      <c r="F65" s="9" t="s">
        <v>122</v>
      </c>
    </row>
    <row r="66" spans="1:6" ht="15.75">
      <c r="A66" s="7" t="s">
        <v>123</v>
      </c>
      <c r="B66" s="8">
        <v>0</v>
      </c>
      <c r="C66" s="8">
        <v>0</v>
      </c>
      <c r="D66" s="8">
        <v>0</v>
      </c>
      <c r="E66" s="8">
        <v>0</v>
      </c>
      <c r="F66" s="9" t="s">
        <v>60</v>
      </c>
    </row>
    <row r="67" spans="1:6" ht="15.75">
      <c r="A67" s="7" t="s">
        <v>124</v>
      </c>
      <c r="B67" s="52">
        <v>9662010</v>
      </c>
      <c r="C67" s="52">
        <v>9510864</v>
      </c>
      <c r="D67" s="52">
        <v>9136085</v>
      </c>
      <c r="E67" s="52">
        <v>8933895</v>
      </c>
      <c r="F67" s="9" t="s">
        <v>125</v>
      </c>
    </row>
    <row r="68" spans="1:6" ht="15.75">
      <c r="A68" s="7" t="s">
        <v>126</v>
      </c>
      <c r="B68" s="52">
        <v>12362183</v>
      </c>
      <c r="C68" s="52">
        <v>10522790</v>
      </c>
      <c r="D68" s="52">
        <v>5269484</v>
      </c>
      <c r="E68" s="52">
        <v>4564401</v>
      </c>
      <c r="F68" s="9" t="s">
        <v>127</v>
      </c>
    </row>
    <row r="69" spans="1:6" ht="15.75">
      <c r="A69" s="7" t="s">
        <v>128</v>
      </c>
      <c r="B69" s="8">
        <v>37193275</v>
      </c>
      <c r="C69" s="8">
        <v>33526606</v>
      </c>
      <c r="D69" s="8">
        <v>31651946</v>
      </c>
      <c r="E69" s="8">
        <v>29457454</v>
      </c>
      <c r="F69" s="9" t="s">
        <v>129</v>
      </c>
    </row>
    <row r="70" spans="1:6" ht="15.75">
      <c r="A70" s="7" t="s">
        <v>130</v>
      </c>
      <c r="B70" s="52">
        <v>4629834</v>
      </c>
      <c r="C70" s="52">
        <v>3057794</v>
      </c>
      <c r="D70" s="52">
        <v>2116703</v>
      </c>
      <c r="E70" s="52">
        <v>-2917734</v>
      </c>
      <c r="F70" s="9" t="s">
        <v>131</v>
      </c>
    </row>
    <row r="71" spans="1:6" ht="15.75">
      <c r="A71" s="7" t="s">
        <v>132</v>
      </c>
      <c r="B71" s="52">
        <v>621837</v>
      </c>
      <c r="C71" s="52">
        <v>203714</v>
      </c>
      <c r="D71" s="52">
        <v>114311</v>
      </c>
      <c r="E71" s="52">
        <v>80000</v>
      </c>
      <c r="F71" s="9" t="s">
        <v>133</v>
      </c>
    </row>
    <row r="72" spans="1:6" ht="15.75">
      <c r="A72" s="7" t="s">
        <v>61</v>
      </c>
      <c r="B72" s="8">
        <v>41201272</v>
      </c>
      <c r="C72" s="8">
        <v>36380686</v>
      </c>
      <c r="D72" s="8">
        <v>33654338</v>
      </c>
      <c r="E72" s="8">
        <v>26459720</v>
      </c>
      <c r="F72" s="9" t="s">
        <v>134</v>
      </c>
    </row>
    <row r="73" spans="1:6" ht="15.75">
      <c r="A73" s="7" t="s">
        <v>135</v>
      </c>
      <c r="B73" s="8">
        <v>806225</v>
      </c>
      <c r="C73" s="8">
        <v>1260190</v>
      </c>
      <c r="D73" s="8">
        <v>1549305</v>
      </c>
      <c r="E73" s="8">
        <v>1878533</v>
      </c>
      <c r="F73" s="9" t="s">
        <v>136</v>
      </c>
    </row>
    <row r="74" spans="1:6" ht="15.75">
      <c r="A74" s="7" t="s">
        <v>62</v>
      </c>
      <c r="B74" s="8">
        <v>40395047</v>
      </c>
      <c r="C74" s="8">
        <v>35120496</v>
      </c>
      <c r="D74" s="8">
        <v>32105033</v>
      </c>
      <c r="E74" s="8">
        <v>24581187</v>
      </c>
      <c r="F74" s="34" t="s">
        <v>137</v>
      </c>
    </row>
    <row r="75" spans="1:6" ht="15.75">
      <c r="A75" s="7" t="s">
        <v>63</v>
      </c>
      <c r="B75" s="8">
        <v>5481546</v>
      </c>
      <c r="C75" s="8">
        <v>4841865</v>
      </c>
      <c r="D75" s="8">
        <v>4362742</v>
      </c>
      <c r="E75" s="8">
        <v>6344850</v>
      </c>
      <c r="F75" s="34" t="s">
        <v>64</v>
      </c>
    </row>
    <row r="76" spans="1:6" ht="15.75">
      <c r="A76" s="7" t="s">
        <v>138</v>
      </c>
      <c r="B76" s="52">
        <v>0</v>
      </c>
      <c r="C76" s="52">
        <v>289400</v>
      </c>
      <c r="D76" s="52">
        <v>0</v>
      </c>
      <c r="E76" s="52">
        <v>164107</v>
      </c>
      <c r="F76" s="34" t="s">
        <v>65</v>
      </c>
    </row>
    <row r="77" spans="1:6" ht="15.75">
      <c r="A77" s="7" t="s">
        <v>139</v>
      </c>
      <c r="B77" s="52">
        <v>0</v>
      </c>
      <c r="C77" s="52">
        <v>0</v>
      </c>
      <c r="D77" s="52">
        <v>379618</v>
      </c>
      <c r="E77" s="52">
        <v>584231</v>
      </c>
      <c r="F77" s="34" t="s">
        <v>66</v>
      </c>
    </row>
    <row r="78" spans="1:6" ht="15.75">
      <c r="A78" s="7" t="s">
        <v>140</v>
      </c>
      <c r="B78" s="52">
        <v>290000</v>
      </c>
      <c r="C78" s="52">
        <v>245000</v>
      </c>
      <c r="D78" s="52">
        <v>245000</v>
      </c>
      <c r="E78" s="52">
        <v>245000</v>
      </c>
      <c r="F78" s="34" t="s">
        <v>141</v>
      </c>
    </row>
    <row r="79" spans="1:6" ht="15.75">
      <c r="A79" s="7" t="s">
        <v>67</v>
      </c>
      <c r="B79" s="8">
        <v>34623501</v>
      </c>
      <c r="C79" s="8">
        <v>29744231</v>
      </c>
      <c r="D79" s="8">
        <v>27117673</v>
      </c>
      <c r="E79" s="8">
        <v>17242999</v>
      </c>
      <c r="F79" s="34" t="s">
        <v>68</v>
      </c>
    </row>
    <row r="80" spans="1:6" ht="15.75">
      <c r="A80" s="7" t="s">
        <v>69</v>
      </c>
      <c r="B80" s="8">
        <v>589413</v>
      </c>
      <c r="C80" s="8">
        <v>161574</v>
      </c>
      <c r="D80" s="8">
        <v>46795</v>
      </c>
      <c r="E80" s="8">
        <v>-176388</v>
      </c>
      <c r="F80" s="34" t="s">
        <v>56</v>
      </c>
    </row>
    <row r="81" spans="1:6" ht="15.75">
      <c r="A81" s="10" t="s">
        <v>70</v>
      </c>
      <c r="B81" s="11">
        <v>34034088</v>
      </c>
      <c r="C81" s="11">
        <v>29582657</v>
      </c>
      <c r="D81" s="11">
        <v>27070878</v>
      </c>
      <c r="E81" s="11">
        <v>17419387</v>
      </c>
      <c r="F81" s="35" t="s">
        <v>142</v>
      </c>
    </row>
    <row r="82" spans="1:6" ht="15.75">
      <c r="A82" s="13"/>
      <c r="B82" s="22"/>
      <c r="C82" s="22"/>
      <c r="D82" s="22"/>
      <c r="E82" s="22"/>
      <c r="F82" s="17"/>
    </row>
    <row r="83" spans="1:6" ht="15.75">
      <c r="A83" s="13"/>
      <c r="B83" s="22"/>
      <c r="C83" s="22"/>
      <c r="D83" s="22"/>
      <c r="E83" s="22"/>
      <c r="F83" s="17"/>
    </row>
    <row r="84" spans="1:6" ht="18.75">
      <c r="A84" s="1" t="s">
        <v>143</v>
      </c>
      <c r="B84" s="36"/>
      <c r="C84" s="36"/>
      <c r="D84" s="36"/>
      <c r="E84" s="36"/>
      <c r="F84" s="3" t="s">
        <v>144</v>
      </c>
    </row>
    <row r="85" spans="1:6" ht="15.75">
      <c r="A85" s="4" t="s">
        <v>145</v>
      </c>
      <c r="B85" s="5">
        <v>12054087</v>
      </c>
      <c r="C85" s="5">
        <v>9173295</v>
      </c>
      <c r="D85" s="5">
        <v>8962827</v>
      </c>
      <c r="E85" s="5">
        <v>6603435</v>
      </c>
      <c r="F85" s="6" t="s">
        <v>71</v>
      </c>
    </row>
    <row r="86" spans="1:6" ht="15.75">
      <c r="A86" s="7" t="s">
        <v>146</v>
      </c>
      <c r="B86" s="8">
        <v>47868711</v>
      </c>
      <c r="C86" s="8">
        <v>34449477</v>
      </c>
      <c r="D86" s="8">
        <v>32713757</v>
      </c>
      <c r="E86" s="8">
        <v>27880567</v>
      </c>
      <c r="F86" s="9" t="s">
        <v>147</v>
      </c>
    </row>
    <row r="87" spans="1:6" ht="15.75">
      <c r="A87" s="7" t="s">
        <v>148</v>
      </c>
      <c r="B87" s="8">
        <v>-23778741</v>
      </c>
      <c r="C87" s="8">
        <v>-16307329</v>
      </c>
      <c r="D87" s="8">
        <v>-14909528</v>
      </c>
      <c r="E87" s="8">
        <v>-12960613</v>
      </c>
      <c r="F87" s="9" t="s">
        <v>149</v>
      </c>
    </row>
    <row r="88" spans="1:6" ht="15.75">
      <c r="A88" s="7" t="s">
        <v>150</v>
      </c>
      <c r="B88" s="8">
        <v>-17639106</v>
      </c>
      <c r="C88" s="8">
        <v>-15261356</v>
      </c>
      <c r="D88" s="8">
        <v>-17593761</v>
      </c>
      <c r="E88" s="8">
        <v>-12560562</v>
      </c>
      <c r="F88" s="9" t="s">
        <v>151</v>
      </c>
    </row>
    <row r="89" spans="1:6" ht="15.75">
      <c r="A89" s="20" t="s">
        <v>152</v>
      </c>
      <c r="B89" s="11">
        <v>18504951</v>
      </c>
      <c r="C89" s="11">
        <v>12054087</v>
      </c>
      <c r="D89" s="11">
        <v>9173295</v>
      </c>
      <c r="E89" s="11">
        <v>8962827</v>
      </c>
      <c r="F89" s="21" t="s">
        <v>153</v>
      </c>
    </row>
    <row r="92" spans="1:6" ht="18.75">
      <c r="A92" s="1" t="s">
        <v>154</v>
      </c>
      <c r="B92" s="2"/>
      <c r="C92" s="2"/>
      <c r="D92" s="2"/>
      <c r="E92" s="2"/>
      <c r="F92" s="3" t="s">
        <v>155</v>
      </c>
    </row>
    <row r="93" spans="1:6" ht="15.75">
      <c r="A93" s="4" t="s">
        <v>156</v>
      </c>
      <c r="B93" s="37">
        <f>+B5*100/B7</f>
        <v>2.0042669527896995</v>
      </c>
      <c r="C93" s="37">
        <f>+C5*100/C7</f>
        <v>2.7218849785407726</v>
      </c>
      <c r="D93" s="37">
        <f>+D5*100/D7</f>
        <v>4.3205876651982376</v>
      </c>
      <c r="E93" s="37">
        <f>+E5*100/E7</f>
        <v>12.245332158590308</v>
      </c>
      <c r="F93" s="6" t="s">
        <v>157</v>
      </c>
    </row>
    <row r="94" spans="1:6" ht="15.75">
      <c r="A94" s="7" t="s">
        <v>158</v>
      </c>
      <c r="B94" s="38">
        <f>+B81/B7</f>
        <v>0.29213809442060085</v>
      </c>
      <c r="C94" s="38">
        <f>+C81/C7</f>
        <v>0.25392838626609443</v>
      </c>
      <c r="D94" s="38">
        <f>+D81/D7</f>
        <v>0.23850993832599118</v>
      </c>
      <c r="E94" s="38">
        <f>+E81/E7</f>
        <v>0.15347477533039647</v>
      </c>
      <c r="F94" s="9" t="s">
        <v>159</v>
      </c>
    </row>
    <row r="95" spans="1:6" ht="15.75">
      <c r="A95" s="7" t="s">
        <v>160</v>
      </c>
      <c r="B95" s="38">
        <f>+B52/B7</f>
        <v>0.17768240343347638</v>
      </c>
      <c r="C95" s="38">
        <f>+C52/C7</f>
        <v>0.1630901287553648</v>
      </c>
      <c r="D95" s="38">
        <f>+D52/D7</f>
        <v>0.13343612334801763</v>
      </c>
      <c r="E95" s="38">
        <f>+E52/E7</f>
        <v>0.11</v>
      </c>
      <c r="F95" s="9" t="s">
        <v>161</v>
      </c>
    </row>
    <row r="96" spans="1:6" ht="15.75">
      <c r="A96" s="7" t="s">
        <v>162</v>
      </c>
      <c r="B96" s="38">
        <f>+B56/B7</f>
        <v>1.6169003948497853</v>
      </c>
      <c r="C96" s="38">
        <f>+C56/C7</f>
        <v>1.4715334935622317</v>
      </c>
      <c r="D96" s="38">
        <f>+D56/D7</f>
        <v>1.3944868458149779</v>
      </c>
      <c r="E96" s="38">
        <f>+E56/E7</f>
        <v>1.2882130396475771</v>
      </c>
      <c r="F96" s="9" t="s">
        <v>163</v>
      </c>
    </row>
    <row r="97" spans="1:6" ht="15.75">
      <c r="A97" s="7" t="s">
        <v>164</v>
      </c>
      <c r="B97" s="38">
        <f>+B8/B81</f>
        <v>10.752895743820137</v>
      </c>
      <c r="C97" s="38">
        <f>+C8/C81</f>
        <v>10.804641381604092</v>
      </c>
      <c r="D97" s="38">
        <f>+D8/D81</f>
        <v>11.735119932201682</v>
      </c>
      <c r="E97" s="38">
        <f>+E8/E81</f>
        <v>18.083299946203617</v>
      </c>
      <c r="F97" s="9" t="s">
        <v>165</v>
      </c>
    </row>
    <row r="98" spans="1:6" ht="15.75">
      <c r="A98" s="7" t="s">
        <v>166</v>
      </c>
      <c r="B98" s="38">
        <f>+B52*100/B8</f>
        <v>5.6562786058776116</v>
      </c>
      <c r="C98" s="38">
        <f>+C52*100/C8</f>
        <v>5.9443731814910992</v>
      </c>
      <c r="D98" s="38">
        <f>+D52*100/D8</f>
        <v>4.7673759758247289</v>
      </c>
      <c r="E98" s="38">
        <f>+E52*100/E8</f>
        <v>3.9634920634920636</v>
      </c>
      <c r="F98" s="9" t="s">
        <v>167</v>
      </c>
    </row>
    <row r="99" spans="1:6" ht="15.75">
      <c r="A99" s="7" t="s">
        <v>168</v>
      </c>
      <c r="B99" s="38">
        <f>+B52*100/B81</f>
        <v>60.821374147002267</v>
      </c>
      <c r="C99" s="38">
        <f>+C52*100/C81</f>
        <v>64.226820464436301</v>
      </c>
      <c r="D99" s="38">
        <f>+D52*100/D81</f>
        <v>55.945728838200225</v>
      </c>
      <c r="E99" s="38">
        <f>+E52*100/E81</f>
        <v>71.673015818524505</v>
      </c>
      <c r="F99" s="9" t="s">
        <v>169</v>
      </c>
    </row>
    <row r="100" spans="1:6" ht="15.75">
      <c r="A100" s="10" t="s">
        <v>170</v>
      </c>
      <c r="B100" s="39">
        <f>+B8/B56</f>
        <v>1.9428101335795906</v>
      </c>
      <c r="C100" s="39">
        <f>+C8/C56</f>
        <v>1.86445307715897</v>
      </c>
      <c r="D100" s="39">
        <f>+D8/D56</f>
        <v>2.0071488947188678</v>
      </c>
      <c r="E100" s="39">
        <f>+E8/E56</f>
        <v>2.1544032788513241</v>
      </c>
      <c r="F100" s="12" t="s">
        <v>171</v>
      </c>
    </row>
    <row r="101" spans="1:6" ht="15.75">
      <c r="A101" s="40"/>
      <c r="B101" s="41"/>
      <c r="C101" s="41"/>
      <c r="D101" s="41"/>
      <c r="E101" s="41"/>
      <c r="F101" s="42"/>
    </row>
    <row r="102" spans="1:6" ht="15.75">
      <c r="A102" s="43" t="s">
        <v>172</v>
      </c>
      <c r="B102" s="44">
        <f>+B64*100/B62</f>
        <v>63.814337607000766</v>
      </c>
      <c r="C102" s="44">
        <f>+C64*100/C62</f>
        <v>64.060022286027873</v>
      </c>
      <c r="D102" s="44">
        <f>+D64*100/D62</f>
        <v>61.167147796716975</v>
      </c>
      <c r="E102" s="44">
        <f>+E64*100/E62</f>
        <v>59.671902399877261</v>
      </c>
      <c r="F102" s="6" t="s">
        <v>173</v>
      </c>
    </row>
    <row r="103" spans="1:6" ht="15.75">
      <c r="A103" s="7" t="s">
        <v>174</v>
      </c>
      <c r="B103" s="45">
        <f>+B72*100/B62</f>
        <v>32.669639179019235</v>
      </c>
      <c r="C103" s="45">
        <f>+C72*100/C62</f>
        <v>32.515258712948601</v>
      </c>
      <c r="D103" s="45">
        <f>+D72*100/D62</f>
        <v>31.575986664848099</v>
      </c>
      <c r="E103" s="45">
        <f>+E72*100/E62</f>
        <v>25.992547879275932</v>
      </c>
      <c r="F103" s="9" t="s">
        <v>175</v>
      </c>
    </row>
    <row r="104" spans="1:6" ht="15.75">
      <c r="A104" s="7" t="s">
        <v>176</v>
      </c>
      <c r="B104" s="45">
        <f>+B79*100/B62</f>
        <v>27.453940858534942</v>
      </c>
      <c r="C104" s="45">
        <f>+C79*100/C62</f>
        <v>26.583923298826907</v>
      </c>
      <c r="D104" s="45">
        <f>+D79*100/D62</f>
        <v>25.442998790518814</v>
      </c>
      <c r="E104" s="45">
        <f>+E79*100/E62</f>
        <v>16.938557062954825</v>
      </c>
      <c r="F104" s="9" t="s">
        <v>177</v>
      </c>
    </row>
    <row r="105" spans="1:6" ht="15.75">
      <c r="A105" s="7" t="s">
        <v>178</v>
      </c>
      <c r="B105" s="45">
        <f>(B79+B73)*100/B27</f>
        <v>13.5675635501856</v>
      </c>
      <c r="C105" s="45">
        <f>(C79+C73)*100/C27</f>
        <v>13.50280452673328</v>
      </c>
      <c r="D105" s="45">
        <f>(D79+D73)*100/D27</f>
        <v>13.309149756616055</v>
      </c>
      <c r="E105" s="45">
        <f>(E79+E73)*100/E27</f>
        <v>8.9854327823884219</v>
      </c>
      <c r="F105" s="9" t="s">
        <v>179</v>
      </c>
    </row>
    <row r="106" spans="1:6" ht="15.75">
      <c r="A106" s="10" t="s">
        <v>180</v>
      </c>
      <c r="B106" s="46">
        <f>+B81*100/B56</f>
        <v>18.067785458592908</v>
      </c>
      <c r="C106" s="46">
        <f>+C81*100/C56</f>
        <v>17.256038505205499</v>
      </c>
      <c r="D106" s="46">
        <f>+D81*100/D56</f>
        <v>17.103778285308898</v>
      </c>
      <c r="E106" s="46">
        <f>+E81*100/E56</f>
        <v>11.913772847104804</v>
      </c>
      <c r="F106" s="12" t="s">
        <v>181</v>
      </c>
    </row>
    <row r="107" spans="1:6" ht="15.75">
      <c r="A107" s="40"/>
      <c r="B107" s="47"/>
      <c r="C107" s="47"/>
      <c r="D107" s="47"/>
      <c r="E107" s="47"/>
      <c r="F107" s="48"/>
    </row>
    <row r="108" spans="1:6" ht="15.75">
      <c r="A108" s="4" t="s">
        <v>182</v>
      </c>
      <c r="B108" s="37">
        <f>+B40*100/B27</f>
        <v>24.282507762215165</v>
      </c>
      <c r="C108" s="37">
        <f>+C40*100/C27</f>
        <v>21.663180093666224</v>
      </c>
      <c r="D108" s="37">
        <f>+D40*100/D27</f>
        <v>22.636887544650474</v>
      </c>
      <c r="E108" s="37">
        <f>+E40*100/E27</f>
        <v>27.310567173627838</v>
      </c>
      <c r="F108" s="6" t="s">
        <v>183</v>
      </c>
    </row>
    <row r="109" spans="1:6" ht="15.75">
      <c r="A109" s="7" t="s">
        <v>184</v>
      </c>
      <c r="B109" s="38">
        <f>+B56*100/B27</f>
        <v>72.134539436130609</v>
      </c>
      <c r="C109" s="38">
        <f>+C56*100/C27</f>
        <v>74.661452063885278</v>
      </c>
      <c r="D109" s="38">
        <f>+D56*100/D27</f>
        <v>73.481613200740483</v>
      </c>
      <c r="E109" s="38">
        <f>+E56*100/E27</f>
        <v>68.706823038890221</v>
      </c>
      <c r="F109" s="9" t="s">
        <v>185</v>
      </c>
    </row>
    <row r="110" spans="1:6" ht="15.75">
      <c r="A110" s="10" t="s">
        <v>186</v>
      </c>
      <c r="B110" s="39" t="s">
        <v>187</v>
      </c>
      <c r="C110" s="39" t="s">
        <v>187</v>
      </c>
      <c r="D110" s="39" t="s">
        <v>187</v>
      </c>
      <c r="E110" s="39" t="s">
        <v>187</v>
      </c>
      <c r="F110" s="12" t="s">
        <v>188</v>
      </c>
    </row>
    <row r="111" spans="1:6" ht="15.75">
      <c r="A111" s="49"/>
      <c r="B111" s="47"/>
      <c r="C111" s="47"/>
      <c r="D111" s="47"/>
      <c r="E111" s="47"/>
      <c r="F111" s="48"/>
    </row>
    <row r="112" spans="1:6" ht="15.75">
      <c r="A112" s="4" t="s">
        <v>189</v>
      </c>
      <c r="B112" s="37">
        <f>+B62/B27</f>
        <v>0.48294798346611678</v>
      </c>
      <c r="C112" s="37">
        <f>+C62/C27</f>
        <v>0.48728610236008563</v>
      </c>
      <c r="D112" s="37">
        <f>+D62/D27</f>
        <v>0.49482601125102443</v>
      </c>
      <c r="E112" s="37">
        <f>+E62/E27</f>
        <v>0.47835763113909757</v>
      </c>
      <c r="F112" s="6" t="s">
        <v>190</v>
      </c>
    </row>
    <row r="113" spans="1:6" ht="15.75">
      <c r="A113" s="7" t="s">
        <v>191</v>
      </c>
      <c r="B113" s="38">
        <f>+B62/B25</f>
        <v>0.75441199581122786</v>
      </c>
      <c r="C113" s="38">
        <f>+C62/C25</f>
        <v>0.73337685473641046</v>
      </c>
      <c r="D113" s="38">
        <f>+D62/D25</f>
        <v>0.71810697217841435</v>
      </c>
      <c r="E113" s="38">
        <f>+E62/E25</f>
        <v>0.69625000380451096</v>
      </c>
      <c r="F113" s="9" t="s">
        <v>192</v>
      </c>
    </row>
    <row r="114" spans="1:6" ht="15.75">
      <c r="A114" s="10" t="s">
        <v>193</v>
      </c>
      <c r="B114" s="39">
        <f>+B62/B117</f>
        <v>28.113270641368448</v>
      </c>
      <c r="C114" s="39">
        <f>+C62/C117</f>
        <v>-1365.6374388204708</v>
      </c>
      <c r="D114" s="39">
        <f>+D62/D117</f>
        <v>-18.948255800413197</v>
      </c>
      <c r="E114" s="39">
        <f>+E62/E117</f>
        <v>-9.8787397541779036</v>
      </c>
      <c r="F114" s="12" t="s">
        <v>194</v>
      </c>
    </row>
    <row r="115" spans="1:6" ht="15.75">
      <c r="A115" s="40"/>
      <c r="B115" s="47"/>
      <c r="C115" s="47"/>
      <c r="D115" s="47"/>
      <c r="E115" s="47"/>
      <c r="F115" s="42"/>
    </row>
    <row r="116" spans="1:6" ht="15.75">
      <c r="A116" s="4" t="s">
        <v>195</v>
      </c>
      <c r="B116" s="50">
        <f>+B20/B36</f>
        <v>1.0814920623282831</v>
      </c>
      <c r="C116" s="50">
        <f>+C20/C36</f>
        <v>0.99821353700289239</v>
      </c>
      <c r="D116" s="50">
        <f>+D20/D36</f>
        <v>0.86951591244918047</v>
      </c>
      <c r="E116" s="50">
        <f>+E20/E36</f>
        <v>0.79765177047985136</v>
      </c>
      <c r="F116" s="6" t="s">
        <v>196</v>
      </c>
    </row>
    <row r="117" spans="1:6" ht="15.75">
      <c r="A117" s="10" t="s">
        <v>197</v>
      </c>
      <c r="B117" s="51">
        <f>+B20-B36</f>
        <v>4485955</v>
      </c>
      <c r="C117" s="51">
        <f>+C20-C36</f>
        <v>-81931</v>
      </c>
      <c r="D117" s="51">
        <f>+D20-D36</f>
        <v>-5624901</v>
      </c>
      <c r="E117" s="51">
        <f>+E20-E36</f>
        <v>-10304688</v>
      </c>
      <c r="F117" s="12" t="s">
        <v>198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services_comps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user</cp:lastModifiedBy>
  <dcterms:created xsi:type="dcterms:W3CDTF">2012-05-09T08:51:13Z</dcterms:created>
  <dcterms:modified xsi:type="dcterms:W3CDTF">2014-02-13T10:30:19Z</dcterms:modified>
</cp:coreProperties>
</file>